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keting\REFCOM\Website\Downloads\F gas\"/>
    </mc:Choice>
  </mc:AlternateContent>
  <bookViews>
    <workbookView xWindow="0" yWindow="0" windowWidth="28800" windowHeight="12210" activeTab="1"/>
  </bookViews>
  <sheets>
    <sheet name="Legal info" sheetId="1" r:id="rId1"/>
    <sheet name="Logbook" sheetId="2" r:id="rId2"/>
    <sheet name="GWPs" sheetId="3" r:id="rId3"/>
  </sheets>
  <definedNames>
    <definedName name="_ftnref1" localSheetId="2">GWPs!$E$1</definedName>
    <definedName name="GWP">GWPs!$A$3:$C$30</definedName>
  </definedNames>
  <calcPr calcId="152511"/>
</workbook>
</file>

<file path=xl/calcChain.xml><?xml version="1.0" encoding="utf-8"?>
<calcChain xmlns="http://schemas.openxmlformats.org/spreadsheetml/2006/main">
  <c r="F9" i="2" l="1"/>
  <c r="F10" i="2" s="1"/>
</calcChain>
</file>

<file path=xl/sharedStrings.xml><?xml version="1.0" encoding="utf-8"?>
<sst xmlns="http://schemas.openxmlformats.org/spreadsheetml/2006/main" count="121" uniqueCount="116">
  <si>
    <t>GWP</t>
  </si>
  <si>
    <t>0.34*</t>
  </si>
  <si>
    <t>0.68*</t>
  </si>
  <si>
    <t>134a</t>
  </si>
  <si>
    <t>1.42*</t>
  </si>
  <si>
    <t>2.84*</t>
  </si>
  <si>
    <t>245fa</t>
  </si>
  <si>
    <t>404A</t>
  </si>
  <si>
    <t>1.27*</t>
  </si>
  <si>
    <t>2.54*</t>
  </si>
  <si>
    <t>407A</t>
  </si>
  <si>
    <t>2.37*</t>
  </si>
  <si>
    <t>4.74*</t>
  </si>
  <si>
    <t>407C</t>
  </si>
  <si>
    <t>2.82*</t>
  </si>
  <si>
    <t>5.64*</t>
  </si>
  <si>
    <t>407D</t>
  </si>
  <si>
    <t>407F</t>
  </si>
  <si>
    <t>2.74*</t>
  </si>
  <si>
    <t>5.48*</t>
  </si>
  <si>
    <t>410A</t>
  </si>
  <si>
    <t>2.39*</t>
  </si>
  <si>
    <t>4.78*</t>
  </si>
  <si>
    <t>417A</t>
  </si>
  <si>
    <t>ISCEON® MO59</t>
  </si>
  <si>
    <t>2.13*</t>
  </si>
  <si>
    <t>4.26*</t>
  </si>
  <si>
    <t>422A</t>
  </si>
  <si>
    <t>ISCEON® MO79</t>
  </si>
  <si>
    <t>1.59*</t>
  </si>
  <si>
    <t>3.18*</t>
  </si>
  <si>
    <t>422D</t>
  </si>
  <si>
    <t>ISCEON® MO29</t>
  </si>
  <si>
    <t>1.83*</t>
  </si>
  <si>
    <t>3.66*</t>
  </si>
  <si>
    <t>423A</t>
  </si>
  <si>
    <t>2.19*</t>
  </si>
  <si>
    <t>4.38*</t>
  </si>
  <si>
    <t>424A</t>
  </si>
  <si>
    <t>RS44</t>
  </si>
  <si>
    <t>2.02*</t>
  </si>
  <si>
    <t>4.04*</t>
  </si>
  <si>
    <t>426A</t>
  </si>
  <si>
    <t>RS24</t>
  </si>
  <si>
    <t>427A</t>
  </si>
  <si>
    <t>FX100</t>
  </si>
  <si>
    <t>2.34*</t>
  </si>
  <si>
    <t>4.68*</t>
  </si>
  <si>
    <t>428A</t>
  </si>
  <si>
    <t>RS52</t>
  </si>
  <si>
    <t>1.39*</t>
  </si>
  <si>
    <t>2.78*</t>
  </si>
  <si>
    <t>434A</t>
  </si>
  <si>
    <t>RS45</t>
  </si>
  <si>
    <t>1.54*</t>
  </si>
  <si>
    <t>3.08*</t>
  </si>
  <si>
    <t>437A</t>
  </si>
  <si>
    <t>ISCEON® MO49plus</t>
  </si>
  <si>
    <t>2.77*</t>
  </si>
  <si>
    <t>5.54*</t>
  </si>
  <si>
    <t>438A</t>
  </si>
  <si>
    <t>ISCEON® MO99</t>
  </si>
  <si>
    <t>2.21*</t>
  </si>
  <si>
    <t>4.42*</t>
  </si>
  <si>
    <t>442A</t>
  </si>
  <si>
    <t>RS50</t>
  </si>
  <si>
    <t>2.65*</t>
  </si>
  <si>
    <t>5.30*</t>
  </si>
  <si>
    <t>449A</t>
  </si>
  <si>
    <t>1.25*</t>
  </si>
  <si>
    <t>2.51*</t>
  </si>
  <si>
    <t>508A</t>
  </si>
  <si>
    <t>0.38*</t>
  </si>
  <si>
    <t>0.76*</t>
  </si>
  <si>
    <t>508B</t>
  </si>
  <si>
    <t>Suva 95</t>
  </si>
  <si>
    <t>0.37*</t>
  </si>
  <si>
    <t>0.74*</t>
  </si>
  <si>
    <t>-</t>
  </si>
  <si>
    <t>ISCEON® MO89</t>
  </si>
  <si>
    <t>1.31*</t>
  </si>
  <si>
    <t>2.62*</t>
  </si>
  <si>
    <t>Performax LT ™</t>
  </si>
  <si>
    <t>ISCEON® 39TC ™</t>
  </si>
  <si>
    <t>EQUIPMENT DESCRIPTION</t>
  </si>
  <si>
    <t>REFRIGERANT TYPE</t>
  </si>
  <si>
    <t>CHARGE WEIGHT</t>
  </si>
  <si>
    <t>GWP LEVEL</t>
  </si>
  <si>
    <t>TONNES</t>
  </si>
  <si>
    <t>KGS</t>
  </si>
  <si>
    <t>DATE</t>
  </si>
  <si>
    <t>ENGINEER</t>
  </si>
  <si>
    <t>NAME</t>
  </si>
  <si>
    <t>CERTIFICATE NO</t>
  </si>
  <si>
    <t>WORK DESCRIPTION</t>
  </si>
  <si>
    <t>GAS ADDED TO RECORD (KGS)*</t>
  </si>
  <si>
    <t>BOTTLE SERIAL NO</t>
  </si>
  <si>
    <t>NOTE:      *FIRST ENTRY MUST RECORD ANY BASE CHARGE OR PRE-CHARGE PLUS ANY FIELD TRIM ADJUSTMENT AT INSTALLATION</t>
  </si>
  <si>
    <r>
      <t>CO</t>
    </r>
    <r>
      <rPr>
        <b/>
        <vertAlign val="subscript"/>
        <sz val="11"/>
        <color rgb="FF29739E"/>
        <rFont val="Roboto"/>
      </rPr>
      <t>2</t>
    </r>
    <r>
      <rPr>
        <b/>
        <sz val="11"/>
        <color rgb="FF29739E"/>
        <rFont val="Roboto"/>
      </rPr>
      <t>eq</t>
    </r>
  </si>
  <si>
    <r>
      <t xml:space="preserve">                  e.g. For 3 kgs of R410a you have 6.26 tonnes CO</t>
    </r>
    <r>
      <rPr>
        <vertAlign val="subscript"/>
        <sz val="8"/>
        <color rgb="FF29739E"/>
        <rFont val="Roboto"/>
      </rPr>
      <t>2</t>
    </r>
    <r>
      <rPr>
        <sz val="8"/>
        <color rgb="FF29739E"/>
        <rFont val="Roboto"/>
      </rPr>
      <t>eq</t>
    </r>
  </si>
  <si>
    <r>
      <t xml:space="preserve">                  e.g. For 3 kgs of R134a you have 4.29 tonnes CO</t>
    </r>
    <r>
      <rPr>
        <vertAlign val="subscript"/>
        <sz val="8"/>
        <color rgb="FF29739E"/>
        <rFont val="Roboto"/>
      </rPr>
      <t>2</t>
    </r>
    <r>
      <rPr>
        <sz val="8"/>
        <color rgb="FF29739E"/>
        <rFont val="Roboto"/>
      </rPr>
      <t>eq</t>
    </r>
  </si>
  <si>
    <t>RECORD LOG BOOK FOR EQUIPMENT CONTAINING FLUORINATED GASES UNDER THE CONTROL OF EC517/2014</t>
  </si>
  <si>
    <t>EXPIRY DATE</t>
  </si>
  <si>
    <t>F GAS CERTIFYING BODY</t>
  </si>
  <si>
    <t xml:space="preserve">  F GAS CERTIFICATE UNIQUE NUMBER</t>
  </si>
  <si>
    <t>ADDRESS</t>
  </si>
  <si>
    <t>CERTIFIED  INSTALLING / MAINTENANCE COMPANY</t>
  </si>
  <si>
    <t>LEGAL OPERATOR</t>
  </si>
  <si>
    <r>
      <t>CO</t>
    </r>
    <r>
      <rPr>
        <b/>
        <vertAlign val="subscript"/>
        <sz val="11"/>
        <color theme="0"/>
        <rFont val="Roboto"/>
      </rPr>
      <t>2</t>
    </r>
    <r>
      <rPr>
        <b/>
        <sz val="11"/>
        <color theme="0"/>
        <rFont val="Roboto"/>
      </rPr>
      <t>-eq (kg)</t>
    </r>
  </si>
  <si>
    <t>REFIGERANT</t>
  </si>
  <si>
    <t>OTHER NAME</t>
  </si>
  <si>
    <t>5 TONNES</t>
  </si>
  <si>
    <t>10 TONNES</t>
  </si>
  <si>
    <t>50 TONNES</t>
  </si>
  <si>
    <t>500 TONNES</t>
  </si>
  <si>
    <t>* REGULAR LEAK CHECKS APPLICABLE FROM 1 JANUARY 2017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</si>
</sst>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b/>
      <sz val="11"/>
      <color rgb="FF29739E"/>
      <name val="Roboto"/>
    </font>
    <font>
      <sz val="11"/>
      <color rgb="FF29739E"/>
      <name val="Roboto"/>
    </font>
    <font>
      <b/>
      <vertAlign val="subscript"/>
      <sz val="11"/>
      <color rgb="FF29739E"/>
      <name val="Roboto"/>
    </font>
    <font>
      <sz val="8"/>
      <color rgb="FF29739E"/>
      <name val="Roboto"/>
    </font>
    <font>
      <vertAlign val="subscript"/>
      <sz val="8"/>
      <color rgb="FF29739E"/>
      <name val="Roboto"/>
    </font>
    <font>
      <b/>
      <sz val="9"/>
      <color rgb="FF29739E"/>
      <name val="Roboto"/>
    </font>
    <font>
      <sz val="11"/>
      <color rgb="FF29739E"/>
      <name val="Calibri"/>
      <family val="2"/>
      <scheme val="minor"/>
    </font>
    <font>
      <b/>
      <sz val="14"/>
      <color rgb="FF29739E"/>
      <name val="Calibri"/>
      <family val="2"/>
      <scheme val="minor"/>
    </font>
    <font>
      <b/>
      <sz val="12"/>
      <color rgb="FF29739E"/>
      <name val="Calibri"/>
      <family val="2"/>
      <scheme val="minor"/>
    </font>
    <font>
      <b/>
      <sz val="11"/>
      <color theme="0"/>
      <name val="Roboto"/>
    </font>
    <font>
      <b/>
      <vertAlign val="subscript"/>
      <sz val="11"/>
      <color theme="0"/>
      <name val="Roboto"/>
    </font>
    <font>
      <b/>
      <sz val="12"/>
      <color rgb="FF29739E"/>
      <name val="Roboto"/>
    </font>
    <font>
      <i/>
      <sz val="10"/>
      <color theme="1"/>
      <name val="Roboto"/>
    </font>
    <font>
      <i/>
      <sz val="10"/>
      <color rgb="FF29739E"/>
      <name val="Roboto"/>
    </font>
    <font>
      <i/>
      <sz val="11"/>
      <color rgb="FF29739E"/>
      <name val="Roboto"/>
    </font>
  </fonts>
  <fills count="4">
    <fill>
      <patternFill patternType="none"/>
    </fill>
    <fill>
      <patternFill patternType="gray125"/>
    </fill>
    <fill>
      <patternFill patternType="solid">
        <fgColor rgb="FF6EA0BD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rgb="FF29739E"/>
      </top>
      <bottom style="thin">
        <color rgb="FF29739E"/>
      </bottom>
      <diagonal/>
    </border>
    <border>
      <left style="thin">
        <color rgb="FF29739E"/>
      </left>
      <right/>
      <top style="thin">
        <color rgb="FF29739E"/>
      </top>
      <bottom style="thin">
        <color rgb="FF29739E"/>
      </bottom>
      <diagonal/>
    </border>
    <border>
      <left/>
      <right style="thin">
        <color rgb="FF29739E"/>
      </right>
      <top/>
      <bottom/>
      <diagonal/>
    </border>
    <border>
      <left style="thin">
        <color rgb="FF29739E"/>
      </left>
      <right/>
      <top style="thin">
        <color rgb="FF29739E"/>
      </top>
      <bottom/>
      <diagonal/>
    </border>
    <border>
      <left/>
      <right/>
      <top style="thin">
        <color rgb="FF29739E"/>
      </top>
      <bottom/>
      <diagonal/>
    </border>
    <border>
      <left style="thin">
        <color rgb="FF29739E"/>
      </left>
      <right/>
      <top/>
      <bottom/>
      <diagonal/>
    </border>
    <border>
      <left/>
      <right style="thin">
        <color rgb="FF29739E"/>
      </right>
      <top style="thin">
        <color rgb="FF29739E"/>
      </top>
      <bottom/>
      <diagonal/>
    </border>
    <border>
      <left style="thin">
        <color rgb="FF29739E"/>
      </left>
      <right style="thin">
        <color rgb="FF29739E"/>
      </right>
      <top style="thin">
        <color rgb="FF29739E"/>
      </top>
      <bottom/>
      <diagonal/>
    </border>
    <border>
      <left style="thin">
        <color rgb="FF29739E"/>
      </left>
      <right style="thin">
        <color rgb="FF29739E"/>
      </right>
      <top style="thin">
        <color rgb="FF29739E"/>
      </top>
      <bottom style="thin">
        <color rgb="FF29739E"/>
      </bottom>
      <diagonal/>
    </border>
    <border>
      <left style="thin">
        <color rgb="FF29739E"/>
      </left>
      <right/>
      <top/>
      <bottom style="thin">
        <color rgb="FF29739E"/>
      </bottom>
      <diagonal/>
    </border>
    <border>
      <left/>
      <right style="thin">
        <color rgb="FF29739E"/>
      </right>
      <top style="thin">
        <color rgb="FF29739E"/>
      </top>
      <bottom style="thin">
        <color rgb="FF29739E"/>
      </bottom>
      <diagonal/>
    </border>
    <border>
      <left/>
      <right/>
      <top/>
      <bottom style="thin">
        <color rgb="FF29739E"/>
      </bottom>
      <diagonal/>
    </border>
    <border>
      <left/>
      <right/>
      <top/>
      <bottom style="medium">
        <color rgb="FF29739E"/>
      </bottom>
      <diagonal/>
    </border>
    <border>
      <left/>
      <right style="thin">
        <color rgb="FF29739E"/>
      </right>
      <top/>
      <bottom style="thin">
        <color rgb="FF29739E"/>
      </bottom>
      <diagonal/>
    </border>
    <border>
      <left/>
      <right/>
      <top/>
      <bottom style="thin">
        <color rgb="FFFFC124"/>
      </bottom>
      <diagonal/>
    </border>
    <border>
      <left/>
      <right/>
      <top/>
      <bottom style="medium">
        <color rgb="FFFFC124"/>
      </bottom>
      <diagonal/>
    </border>
    <border>
      <left style="thin">
        <color rgb="FFFFC124"/>
      </left>
      <right/>
      <top/>
      <bottom style="thin">
        <color rgb="FFFFC124"/>
      </bottom>
      <diagonal/>
    </border>
    <border>
      <left/>
      <right style="thin">
        <color rgb="FFFFC124"/>
      </right>
      <top/>
      <bottom style="thin">
        <color rgb="FFFFC124"/>
      </bottom>
      <diagonal/>
    </border>
    <border>
      <left/>
      <right/>
      <top style="medium">
        <color rgb="FF29739E"/>
      </top>
      <bottom style="thin">
        <color rgb="FF29739E"/>
      </bottom>
      <diagonal/>
    </border>
    <border>
      <left/>
      <right style="medium">
        <color rgb="FF29739E"/>
      </right>
      <top style="thin">
        <color rgb="FF29739E"/>
      </top>
      <bottom style="thin">
        <color rgb="FF29739E"/>
      </bottom>
      <diagonal/>
    </border>
    <border>
      <left style="medium">
        <color rgb="FF29739E"/>
      </left>
      <right/>
      <top style="thin">
        <color rgb="FF29739E"/>
      </top>
      <bottom style="thin">
        <color rgb="FF29739E"/>
      </bottom>
      <diagonal/>
    </border>
    <border>
      <left style="medium">
        <color rgb="FF29739E"/>
      </left>
      <right/>
      <top/>
      <bottom/>
      <diagonal/>
    </border>
    <border>
      <left style="medium">
        <color rgb="FF29739E"/>
      </left>
      <right/>
      <top style="thin">
        <color rgb="FF29739E"/>
      </top>
      <bottom/>
      <diagonal/>
    </border>
    <border>
      <left/>
      <right/>
      <top style="thin">
        <color rgb="FF29739E"/>
      </top>
      <bottom style="medium">
        <color rgb="FF29739E"/>
      </bottom>
      <diagonal/>
    </border>
    <border>
      <left style="medium">
        <color rgb="FF29739E"/>
      </left>
      <right/>
      <top style="medium">
        <color rgb="FF29739E"/>
      </top>
      <bottom/>
      <diagonal/>
    </border>
    <border>
      <left style="medium">
        <color rgb="FF29739E"/>
      </left>
      <right/>
      <top style="thin">
        <color rgb="FF29739E"/>
      </top>
      <bottom style="medium">
        <color rgb="FF29739E"/>
      </bottom>
      <diagonal/>
    </border>
    <border>
      <left style="medium">
        <color rgb="FF29739E"/>
      </left>
      <right/>
      <top style="medium">
        <color rgb="FF29739E"/>
      </top>
      <bottom style="thin">
        <color rgb="FF29739E"/>
      </bottom>
      <diagonal/>
    </border>
    <border>
      <left/>
      <right style="medium">
        <color rgb="FF29739E"/>
      </right>
      <top style="medium">
        <color rgb="FF29739E"/>
      </top>
      <bottom style="thin">
        <color rgb="FF29739E"/>
      </bottom>
      <diagonal/>
    </border>
    <border>
      <left/>
      <right style="medium">
        <color rgb="FF29739E"/>
      </right>
      <top/>
      <bottom/>
      <diagonal/>
    </border>
    <border>
      <left/>
      <right style="medium">
        <color rgb="FF29739E"/>
      </right>
      <top style="thin">
        <color rgb="FF29739E"/>
      </top>
      <bottom/>
      <diagonal/>
    </border>
    <border>
      <left/>
      <right style="medium">
        <color rgb="FF29739E"/>
      </right>
      <top style="thin">
        <color rgb="FF29739E"/>
      </top>
      <bottom style="medium">
        <color rgb="FF29739E"/>
      </bottom>
      <diagonal/>
    </border>
    <border>
      <left/>
      <right/>
      <top style="medium">
        <color rgb="FF29739E"/>
      </top>
      <bottom/>
      <diagonal/>
    </border>
    <border>
      <left style="medium">
        <color rgb="FF29739E"/>
      </left>
      <right style="medium">
        <color rgb="FF29739E"/>
      </right>
      <top style="medium">
        <color rgb="FF29739E"/>
      </top>
      <bottom/>
      <diagonal/>
    </border>
    <border>
      <left style="medium">
        <color rgb="FF29739E"/>
      </left>
      <right style="medium">
        <color rgb="FF29739E"/>
      </right>
      <top style="thin">
        <color rgb="FF29739E"/>
      </top>
      <bottom/>
      <diagonal/>
    </border>
    <border>
      <left style="medium">
        <color rgb="FF29739E"/>
      </left>
      <right style="medium">
        <color rgb="FF29739E"/>
      </right>
      <top style="thin">
        <color rgb="FF29739E"/>
      </top>
      <bottom style="thin">
        <color rgb="FF29739E"/>
      </bottom>
      <diagonal/>
    </border>
    <border>
      <left style="medium">
        <color rgb="FF29739E"/>
      </left>
      <right style="medium">
        <color rgb="FF29739E"/>
      </right>
      <top/>
      <bottom/>
      <diagonal/>
    </border>
    <border>
      <left style="medium">
        <color rgb="FF29739E"/>
      </left>
      <right style="medium">
        <color rgb="FF29739E"/>
      </right>
      <top style="thin">
        <color rgb="FF29739E"/>
      </top>
      <bottom style="medium">
        <color rgb="FF29739E"/>
      </bottom>
      <diagonal/>
    </border>
    <border>
      <left/>
      <right/>
      <top style="medium">
        <color rgb="FFFFC124"/>
      </top>
      <bottom/>
      <diagonal/>
    </border>
    <border>
      <left style="medium">
        <color rgb="FF29739E"/>
      </left>
      <right style="medium">
        <color rgb="FF29739E"/>
      </right>
      <top style="medium">
        <color rgb="FF29739E"/>
      </top>
      <bottom style="thin">
        <color rgb="FF29739E"/>
      </bottom>
      <diagonal/>
    </border>
    <border>
      <left style="medium">
        <color rgb="FF29739E"/>
      </left>
      <right style="medium">
        <color rgb="FF29739E"/>
      </right>
      <top/>
      <bottom style="thin">
        <color rgb="FF29739E"/>
      </bottom>
      <diagonal/>
    </border>
    <border>
      <left/>
      <right style="medium">
        <color rgb="FF29739E"/>
      </right>
      <top/>
      <bottom style="thin">
        <color rgb="FF29739E"/>
      </bottom>
      <diagonal/>
    </border>
    <border>
      <left style="thin">
        <color rgb="FF29739E"/>
      </left>
      <right style="thin">
        <color rgb="FF29739E"/>
      </right>
      <top/>
      <bottom style="thin">
        <color rgb="FF29739E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left"/>
    </xf>
    <xf numFmtId="0" fontId="4" fillId="0" borderId="5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32" xfId="0" applyFont="1" applyBorder="1"/>
    <xf numFmtId="0" fontId="4" fillId="0" borderId="24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0" xfId="0" applyFont="1" applyBorder="1" applyAlignment="1"/>
    <xf numFmtId="0" fontId="9" fillId="0" borderId="0" xfId="0" applyFont="1"/>
    <xf numFmtId="0" fontId="10" fillId="0" borderId="0" xfId="0" applyFont="1" applyAlignment="1">
      <alignment wrapText="1"/>
    </xf>
    <xf numFmtId="0" fontId="9" fillId="0" borderId="0" xfId="0" applyFont="1" applyBorder="1"/>
    <xf numFmtId="0" fontId="12" fillId="2" borderId="39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/>
    <xf numFmtId="0" fontId="16" fillId="0" borderId="32" xfId="0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2" fontId="17" fillId="0" borderId="4" xfId="0" applyNumberFormat="1" applyFont="1" applyBorder="1" applyAlignment="1">
      <alignment horizontal="center" wrapText="1"/>
    </xf>
    <xf numFmtId="2" fontId="17" fillId="0" borderId="6" xfId="0" applyNumberFormat="1" applyFont="1" applyBorder="1" applyAlignment="1">
      <alignment horizontal="center" wrapText="1"/>
    </xf>
    <xf numFmtId="0" fontId="8" fillId="0" borderId="17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00"/>
      <color rgb="FFFFFF99"/>
      <color rgb="FF29739E"/>
      <color rgb="FF6EA0BD"/>
      <color rgb="FFFFC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4</xdr:col>
      <xdr:colOff>254769</xdr:colOff>
      <xdr:row>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04775"/>
          <a:ext cx="2636019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161925</xdr:rowOff>
    </xdr:from>
    <xdr:to>
      <xdr:col>3</xdr:col>
      <xdr:colOff>397644</xdr:colOff>
      <xdr:row>6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636019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sqref="A1:J7"/>
    </sheetView>
  </sheetViews>
  <sheetFormatPr defaultRowHeight="15" x14ac:dyDescent="0.25"/>
  <cols>
    <col min="1" max="1" width="9.140625" style="27"/>
    <col min="2" max="2" width="7.28515625" style="27" customWidth="1"/>
    <col min="3" max="3" width="11.28515625" style="27" customWidth="1"/>
    <col min="4" max="4" width="9.85546875" style="27" customWidth="1"/>
    <col min="5" max="6" width="9.140625" style="27"/>
    <col min="7" max="7" width="10.42578125" style="27" customWidth="1"/>
    <col min="8" max="8" width="9.140625" style="27"/>
    <col min="9" max="9" width="9.140625" style="27" customWidth="1"/>
    <col min="10" max="16384" width="9.140625" style="27"/>
  </cols>
  <sheetData>
    <row r="1" spans="1:12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26"/>
    </row>
    <row r="2" spans="1:12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26"/>
    </row>
    <row r="3" spans="1:12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26"/>
    </row>
    <row r="4" spans="1:12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26"/>
    </row>
    <row r="5" spans="1:12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26"/>
    </row>
    <row r="6" spans="1:12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26"/>
    </row>
    <row r="7" spans="1:12" ht="15.75" thickBot="1" x14ac:dyDescent="0.3">
      <c r="A7" s="52"/>
      <c r="B7" s="52"/>
      <c r="C7" s="52"/>
      <c r="D7" s="52"/>
      <c r="E7" s="52"/>
      <c r="F7" s="52"/>
      <c r="G7" s="52"/>
      <c r="H7" s="52"/>
      <c r="I7" s="52"/>
      <c r="J7" s="52"/>
      <c r="K7" s="26"/>
    </row>
    <row r="8" spans="1:12" ht="39.75" customHeight="1" x14ac:dyDescent="0.3">
      <c r="A8" s="50" t="s">
        <v>101</v>
      </c>
      <c r="B8" s="50"/>
      <c r="C8" s="50"/>
      <c r="D8" s="50"/>
      <c r="E8" s="50"/>
      <c r="F8" s="50"/>
      <c r="G8" s="50"/>
      <c r="H8" s="50"/>
      <c r="I8" s="50"/>
      <c r="J8" s="50"/>
      <c r="K8" s="28"/>
      <c r="L8" s="28"/>
    </row>
    <row r="9" spans="1:12" ht="18.95" customHeight="1" x14ac:dyDescent="0.25">
      <c r="A9" s="48" t="s">
        <v>107</v>
      </c>
      <c r="B9" s="48"/>
      <c r="C9" s="49"/>
      <c r="D9" s="54"/>
      <c r="E9" s="55"/>
      <c r="F9" s="55"/>
      <c r="G9" s="55"/>
      <c r="H9" s="55"/>
      <c r="I9" s="56"/>
    </row>
    <row r="10" spans="1:12" ht="18.95" customHeight="1" x14ac:dyDescent="0.25"/>
    <row r="11" spans="1:12" ht="18.95" customHeight="1" x14ac:dyDescent="0.25">
      <c r="A11" s="48" t="s">
        <v>105</v>
      </c>
      <c r="B11" s="48"/>
      <c r="C11" s="49"/>
      <c r="D11" s="53"/>
      <c r="E11" s="53"/>
      <c r="F11" s="53"/>
      <c r="G11" s="53"/>
      <c r="H11" s="53"/>
      <c r="I11" s="53"/>
    </row>
    <row r="12" spans="1:12" ht="18.95" customHeight="1" x14ac:dyDescent="0.25">
      <c r="C12" s="29"/>
      <c r="D12" s="53"/>
      <c r="E12" s="53"/>
      <c r="F12" s="53"/>
      <c r="G12" s="53"/>
      <c r="H12" s="53"/>
      <c r="I12" s="53"/>
    </row>
    <row r="13" spans="1:12" ht="18.95" customHeight="1" x14ac:dyDescent="0.25">
      <c r="C13" s="29"/>
      <c r="D13" s="53"/>
      <c r="E13" s="53"/>
      <c r="F13" s="53"/>
      <c r="G13" s="53"/>
      <c r="H13" s="53"/>
      <c r="I13" s="53"/>
    </row>
    <row r="14" spans="1:12" ht="18.95" customHeight="1" x14ac:dyDescent="0.25">
      <c r="C14" s="29"/>
      <c r="D14" s="53"/>
      <c r="E14" s="53"/>
      <c r="F14" s="53"/>
      <c r="G14" s="53"/>
      <c r="H14" s="53"/>
      <c r="I14" s="53"/>
    </row>
    <row r="15" spans="1:12" ht="18.95" customHeight="1" x14ac:dyDescent="0.25">
      <c r="C15" s="29"/>
      <c r="D15" s="53"/>
      <c r="E15" s="53"/>
      <c r="F15" s="53"/>
      <c r="G15" s="53"/>
      <c r="H15" s="53"/>
      <c r="I15" s="53"/>
    </row>
    <row r="16" spans="1:12" ht="18.95" customHeight="1" x14ac:dyDescent="0.25">
      <c r="C16" s="29"/>
      <c r="D16" s="53"/>
      <c r="E16" s="53"/>
      <c r="F16" s="53"/>
      <c r="G16" s="53"/>
      <c r="H16" s="53"/>
      <c r="I16" s="53"/>
    </row>
    <row r="17" spans="1:9" ht="18.95" customHeight="1" x14ac:dyDescent="0.25">
      <c r="C17" s="29"/>
      <c r="D17" s="53"/>
      <c r="E17" s="53"/>
      <c r="F17" s="53"/>
      <c r="G17" s="53"/>
      <c r="H17" s="53"/>
      <c r="I17" s="53"/>
    </row>
    <row r="18" spans="1:9" ht="18.95" customHeight="1" x14ac:dyDescent="0.25">
      <c r="C18" s="29"/>
      <c r="D18" s="53"/>
      <c r="E18" s="53"/>
      <c r="F18" s="53"/>
      <c r="G18" s="53"/>
      <c r="H18" s="53"/>
      <c r="I18" s="53"/>
    </row>
    <row r="19" spans="1:9" ht="18.95" customHeight="1" x14ac:dyDescent="0.25"/>
    <row r="20" spans="1:9" ht="18.95" customHeight="1" x14ac:dyDescent="0.25">
      <c r="A20" s="57" t="s">
        <v>106</v>
      </c>
      <c r="B20" s="57"/>
      <c r="C20" s="57"/>
      <c r="D20" s="29"/>
      <c r="E20" s="29"/>
      <c r="F20" s="29"/>
      <c r="G20" s="29"/>
      <c r="H20" s="29"/>
      <c r="I20" s="29"/>
    </row>
    <row r="21" spans="1:9" ht="18.95" customHeight="1" x14ac:dyDescent="0.25">
      <c r="A21" s="57"/>
      <c r="B21" s="57"/>
      <c r="C21" s="57"/>
      <c r="D21" s="53"/>
      <c r="E21" s="53"/>
      <c r="F21" s="53"/>
      <c r="G21" s="53"/>
      <c r="H21" s="53"/>
      <c r="I21" s="53"/>
    </row>
    <row r="22" spans="1:9" ht="18.95" customHeight="1" x14ac:dyDescent="0.25"/>
    <row r="23" spans="1:9" ht="18.95" customHeight="1" x14ac:dyDescent="0.25">
      <c r="A23" s="48" t="s">
        <v>105</v>
      </c>
      <c r="B23" s="48"/>
      <c r="C23" s="49"/>
      <c r="D23" s="53"/>
      <c r="E23" s="53"/>
      <c r="F23" s="53"/>
      <c r="G23" s="53"/>
      <c r="H23" s="53"/>
      <c r="I23" s="53"/>
    </row>
    <row r="24" spans="1:9" ht="18.95" customHeight="1" x14ac:dyDescent="0.25">
      <c r="D24" s="53"/>
      <c r="E24" s="53"/>
      <c r="F24" s="53"/>
      <c r="G24" s="53"/>
      <c r="H24" s="53"/>
      <c r="I24" s="53"/>
    </row>
    <row r="25" spans="1:9" ht="18.95" customHeight="1" x14ac:dyDescent="0.25">
      <c r="D25" s="53"/>
      <c r="E25" s="53"/>
      <c r="F25" s="53"/>
      <c r="G25" s="53"/>
      <c r="H25" s="53"/>
      <c r="I25" s="53"/>
    </row>
    <row r="26" spans="1:9" ht="18.95" customHeight="1" x14ac:dyDescent="0.25">
      <c r="D26" s="53"/>
      <c r="E26" s="53"/>
      <c r="F26" s="53"/>
      <c r="G26" s="53"/>
      <c r="H26" s="53"/>
      <c r="I26" s="53"/>
    </row>
    <row r="27" spans="1:9" ht="18.95" customHeight="1" x14ac:dyDescent="0.25">
      <c r="D27" s="53"/>
      <c r="E27" s="53"/>
      <c r="F27" s="53"/>
      <c r="G27" s="53"/>
      <c r="H27" s="53"/>
      <c r="I27" s="53"/>
    </row>
    <row r="28" spans="1:9" ht="18.95" customHeight="1" x14ac:dyDescent="0.25">
      <c r="D28" s="53"/>
      <c r="E28" s="53"/>
      <c r="F28" s="53"/>
      <c r="G28" s="53"/>
      <c r="H28" s="53"/>
      <c r="I28" s="53"/>
    </row>
    <row r="29" spans="1:9" ht="18.95" customHeight="1" x14ac:dyDescent="0.25">
      <c r="D29" s="53"/>
      <c r="E29" s="53"/>
      <c r="F29" s="53"/>
      <c r="G29" s="53"/>
      <c r="H29" s="53"/>
      <c r="I29" s="53"/>
    </row>
    <row r="30" spans="1:9" ht="18.95" customHeight="1" x14ac:dyDescent="0.25">
      <c r="D30" s="53"/>
      <c r="E30" s="53"/>
      <c r="F30" s="53"/>
      <c r="G30" s="53"/>
      <c r="H30" s="53"/>
      <c r="I30" s="53"/>
    </row>
    <row r="31" spans="1:9" ht="18.95" customHeight="1" x14ac:dyDescent="0.25">
      <c r="D31" s="53"/>
      <c r="E31" s="53"/>
      <c r="F31" s="53"/>
      <c r="G31" s="53"/>
      <c r="H31" s="53"/>
      <c r="I31" s="53"/>
    </row>
    <row r="32" spans="1:9" ht="18.95" customHeight="1" x14ac:dyDescent="0.25"/>
    <row r="33" spans="1:10" ht="18.95" customHeight="1" x14ac:dyDescent="0.25"/>
    <row r="34" spans="1:10" ht="18.95" customHeight="1" x14ac:dyDescent="0.25">
      <c r="A34" s="48" t="s">
        <v>103</v>
      </c>
      <c r="B34" s="48"/>
      <c r="C34" s="48"/>
      <c r="D34" s="49"/>
      <c r="E34" s="53"/>
      <c r="F34" s="53"/>
      <c r="G34" s="53"/>
      <c r="H34" s="53"/>
      <c r="I34" s="53"/>
      <c r="J34" s="53"/>
    </row>
    <row r="36" spans="1:10" ht="15.75" x14ac:dyDescent="0.25">
      <c r="A36" s="48" t="s">
        <v>104</v>
      </c>
      <c r="B36" s="48"/>
      <c r="C36" s="48"/>
      <c r="D36" s="49"/>
      <c r="E36" s="53"/>
      <c r="F36" s="53"/>
      <c r="G36" s="53"/>
      <c r="H36" s="53"/>
      <c r="I36" s="53"/>
      <c r="J36" s="53"/>
    </row>
    <row r="38" spans="1:10" ht="15.75" x14ac:dyDescent="0.25">
      <c r="C38" s="48" t="s">
        <v>102</v>
      </c>
      <c r="D38" s="49"/>
      <c r="E38" s="53"/>
      <c r="F38" s="53"/>
      <c r="G38" s="53"/>
    </row>
  </sheetData>
  <mergeCells count="31">
    <mergeCell ref="E38:G38"/>
    <mergeCell ref="A11:C11"/>
    <mergeCell ref="A23:C23"/>
    <mergeCell ref="C38:D38"/>
    <mergeCell ref="A20:C21"/>
    <mergeCell ref="A34:D34"/>
    <mergeCell ref="D25:I25"/>
    <mergeCell ref="D26:I26"/>
    <mergeCell ref="D27:I27"/>
    <mergeCell ref="D28:I28"/>
    <mergeCell ref="D29:I29"/>
    <mergeCell ref="D30:I30"/>
    <mergeCell ref="D16:I16"/>
    <mergeCell ref="D17:I17"/>
    <mergeCell ref="D18:I18"/>
    <mergeCell ref="D21:I21"/>
    <mergeCell ref="A36:D36"/>
    <mergeCell ref="A8:J8"/>
    <mergeCell ref="A1:J7"/>
    <mergeCell ref="A9:C9"/>
    <mergeCell ref="D31:I31"/>
    <mergeCell ref="E34:J34"/>
    <mergeCell ref="E36:J36"/>
    <mergeCell ref="D23:I23"/>
    <mergeCell ref="D24:I24"/>
    <mergeCell ref="D9:I9"/>
    <mergeCell ref="D11:I11"/>
    <mergeCell ref="D12:I12"/>
    <mergeCell ref="D13:I13"/>
    <mergeCell ref="D14:I14"/>
    <mergeCell ref="D15:I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4" zoomScaleNormal="100" workbookViewId="0">
      <selection activeCell="E22" sqref="E22:H22"/>
    </sheetView>
  </sheetViews>
  <sheetFormatPr defaultRowHeight="15" x14ac:dyDescent="0.25"/>
  <cols>
    <col min="1" max="1" width="16.5703125" style="1" customWidth="1"/>
    <col min="2" max="2" width="7.140625" style="1" customWidth="1"/>
    <col min="3" max="3" width="12" style="1" customWidth="1"/>
    <col min="4" max="4" width="19.5703125" style="1" customWidth="1"/>
    <col min="5" max="5" width="13.85546875" style="1" customWidth="1"/>
    <col min="6" max="6" width="14.28515625" style="1" customWidth="1"/>
    <col min="7" max="7" width="11" style="1" customWidth="1"/>
    <col min="8" max="8" width="23.28515625" style="1" customWidth="1"/>
    <col min="9" max="9" width="11.85546875" style="1" customWidth="1"/>
    <col min="10" max="10" width="5.5703125" style="1" customWidth="1"/>
    <col min="11" max="11" width="14.140625" style="1" customWidth="1"/>
    <col min="12" max="16384" width="9.140625" style="1"/>
  </cols>
  <sheetData>
    <row r="1" spans="1:1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15.75" thickBot="1" x14ac:dyDescent="0.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28.5" customHeight="1" x14ac:dyDescent="0.25">
      <c r="A8" s="63" t="s">
        <v>84</v>
      </c>
      <c r="B8" s="63"/>
      <c r="C8" s="69"/>
      <c r="D8" s="58"/>
      <c r="E8" s="59"/>
      <c r="F8" s="59"/>
      <c r="G8" s="59"/>
      <c r="H8" s="59"/>
      <c r="I8" s="59"/>
      <c r="J8" s="59"/>
      <c r="K8" s="60"/>
    </row>
    <row r="9" spans="1:11" ht="26.25" customHeight="1" x14ac:dyDescent="0.25">
      <c r="A9" s="63" t="s">
        <v>85</v>
      </c>
      <c r="B9" s="69"/>
      <c r="C9" s="97" t="s">
        <v>7</v>
      </c>
      <c r="D9" s="98"/>
      <c r="E9" s="4" t="s">
        <v>87</v>
      </c>
      <c r="F9" s="71">
        <f>VLOOKUP(C9,GWP,3,FALSE)</f>
        <v>3922</v>
      </c>
      <c r="G9" s="72"/>
      <c r="H9" s="5"/>
      <c r="I9" s="6"/>
      <c r="J9" s="6"/>
      <c r="K9" s="6"/>
    </row>
    <row r="10" spans="1:11" ht="14.25" customHeight="1" x14ac:dyDescent="0.25">
      <c r="A10" s="6"/>
      <c r="B10" s="6"/>
      <c r="C10" s="73">
        <v>1.25</v>
      </c>
      <c r="D10" s="67" t="s">
        <v>89</v>
      </c>
      <c r="E10" s="63" t="s">
        <v>98</v>
      </c>
      <c r="F10" s="75">
        <f>(C10*F9)/1000</f>
        <v>4.9024999999999999</v>
      </c>
      <c r="G10" s="64" t="s">
        <v>88</v>
      </c>
      <c r="H10" s="66" t="s">
        <v>99</v>
      </c>
      <c r="I10" s="66"/>
      <c r="J10" s="66"/>
      <c r="K10" s="6"/>
    </row>
    <row r="11" spans="1:11" ht="14.25" customHeight="1" x14ac:dyDescent="0.25">
      <c r="A11" s="70" t="s">
        <v>86</v>
      </c>
      <c r="B11" s="63"/>
      <c r="C11" s="74"/>
      <c r="D11" s="68"/>
      <c r="E11" s="63"/>
      <c r="F11" s="76"/>
      <c r="G11" s="65"/>
      <c r="H11" s="66" t="s">
        <v>100</v>
      </c>
      <c r="I11" s="66"/>
      <c r="J11" s="66"/>
      <c r="K11" s="6"/>
    </row>
    <row r="12" spans="1:11" ht="14.25" customHeight="1" x14ac:dyDescent="0.25">
      <c r="A12" s="7"/>
      <c r="B12" s="7"/>
      <c r="C12" s="8"/>
      <c r="D12" s="7"/>
      <c r="E12" s="4"/>
      <c r="F12" s="8"/>
      <c r="G12" s="7"/>
      <c r="H12" s="9"/>
      <c r="I12" s="6"/>
      <c r="J12" s="6"/>
      <c r="K12" s="6"/>
    </row>
    <row r="13" spans="1:11" ht="13.5" customHeight="1" x14ac:dyDescent="0.25">
      <c r="A13" s="70" t="s">
        <v>90</v>
      </c>
      <c r="B13" s="70" t="s">
        <v>91</v>
      </c>
      <c r="C13" s="70"/>
      <c r="D13" s="70"/>
      <c r="E13" s="63" t="s">
        <v>94</v>
      </c>
      <c r="F13" s="63"/>
      <c r="G13" s="63"/>
      <c r="H13" s="63"/>
      <c r="I13" s="80" t="s">
        <v>95</v>
      </c>
      <c r="J13" s="80"/>
      <c r="K13" s="81" t="s">
        <v>96</v>
      </c>
    </row>
    <row r="14" spans="1:11" ht="15" customHeight="1" thickBot="1" x14ac:dyDescent="0.3">
      <c r="A14" s="63"/>
      <c r="B14" s="63" t="s">
        <v>92</v>
      </c>
      <c r="C14" s="63"/>
      <c r="D14" s="10" t="s">
        <v>93</v>
      </c>
      <c r="E14" s="63"/>
      <c r="F14" s="63"/>
      <c r="G14" s="63"/>
      <c r="H14" s="63"/>
      <c r="I14" s="80"/>
      <c r="J14" s="80"/>
      <c r="K14" s="80"/>
    </row>
    <row r="15" spans="1:11" ht="24.95" customHeight="1" x14ac:dyDescent="0.25">
      <c r="A15" s="17"/>
      <c r="B15" s="90"/>
      <c r="C15" s="92"/>
      <c r="D15" s="19"/>
      <c r="E15" s="90"/>
      <c r="F15" s="91"/>
      <c r="G15" s="91"/>
      <c r="H15" s="92"/>
      <c r="I15" s="87"/>
      <c r="J15" s="87"/>
      <c r="K15" s="21"/>
    </row>
    <row r="16" spans="1:11" ht="24.95" customHeight="1" x14ac:dyDescent="0.25">
      <c r="A16" s="14"/>
      <c r="B16" s="93"/>
      <c r="C16" s="94"/>
      <c r="D16" s="12"/>
      <c r="E16" s="93"/>
      <c r="F16" s="82"/>
      <c r="G16" s="82"/>
      <c r="H16" s="94"/>
      <c r="I16" s="82"/>
      <c r="J16" s="82"/>
      <c r="K16" s="22"/>
    </row>
    <row r="17" spans="1:12" ht="24.95" customHeight="1" x14ac:dyDescent="0.25">
      <c r="A17" s="14"/>
      <c r="B17" s="95"/>
      <c r="C17" s="96"/>
      <c r="D17" s="12"/>
      <c r="E17" s="95"/>
      <c r="F17" s="51"/>
      <c r="G17" s="51"/>
      <c r="H17" s="96"/>
      <c r="I17" s="72"/>
      <c r="J17" s="72"/>
      <c r="K17" s="22"/>
      <c r="L17" s="3"/>
    </row>
    <row r="18" spans="1:12" ht="24.95" customHeight="1" x14ac:dyDescent="0.25">
      <c r="A18" s="15"/>
      <c r="B18" s="88"/>
      <c r="C18" s="89"/>
      <c r="D18" s="12"/>
      <c r="E18" s="93"/>
      <c r="F18" s="82"/>
      <c r="G18" s="82"/>
      <c r="H18" s="94"/>
      <c r="I18" s="82"/>
      <c r="J18" s="82"/>
      <c r="K18" s="23"/>
      <c r="L18" s="3"/>
    </row>
    <row r="19" spans="1:12" ht="24.95" customHeight="1" x14ac:dyDescent="0.25">
      <c r="A19" s="14"/>
      <c r="B19" s="93"/>
      <c r="C19" s="94"/>
      <c r="D19" s="11"/>
      <c r="E19" s="88"/>
      <c r="F19" s="72"/>
      <c r="G19" s="72"/>
      <c r="H19" s="89"/>
      <c r="I19" s="82"/>
      <c r="J19" s="82"/>
      <c r="K19" s="23"/>
      <c r="L19" s="3"/>
    </row>
    <row r="20" spans="1:12" ht="24.95" customHeight="1" x14ac:dyDescent="0.25">
      <c r="A20" s="15"/>
      <c r="B20" s="88"/>
      <c r="C20" s="89"/>
      <c r="D20" s="12"/>
      <c r="E20" s="93"/>
      <c r="F20" s="82"/>
      <c r="G20" s="82"/>
      <c r="H20" s="94"/>
      <c r="I20" s="82"/>
      <c r="J20" s="82"/>
      <c r="K20" s="23"/>
      <c r="L20" s="3"/>
    </row>
    <row r="21" spans="1:12" ht="24.95" customHeight="1" x14ac:dyDescent="0.25">
      <c r="A21" s="14"/>
      <c r="B21" s="88"/>
      <c r="C21" s="89"/>
      <c r="D21" s="11"/>
      <c r="E21" s="93"/>
      <c r="F21" s="82"/>
      <c r="G21" s="82"/>
      <c r="H21" s="94"/>
      <c r="I21" s="82"/>
      <c r="J21" s="82"/>
      <c r="K21" s="23"/>
    </row>
    <row r="22" spans="1:12" ht="24.95" customHeight="1" x14ac:dyDescent="0.25">
      <c r="A22" s="15"/>
      <c r="B22" s="93"/>
      <c r="C22" s="94"/>
      <c r="D22" s="11"/>
      <c r="E22" s="88"/>
      <c r="F22" s="72"/>
      <c r="G22" s="72"/>
      <c r="H22" s="89"/>
      <c r="I22" s="82"/>
      <c r="J22" s="82"/>
      <c r="K22" s="23"/>
      <c r="L22" s="3"/>
    </row>
    <row r="23" spans="1:12" ht="24.95" customHeight="1" x14ac:dyDescent="0.25">
      <c r="A23" s="14"/>
      <c r="B23" s="93"/>
      <c r="C23" s="94"/>
      <c r="D23" s="11"/>
      <c r="E23" s="88"/>
      <c r="F23" s="72"/>
      <c r="G23" s="72"/>
      <c r="H23" s="89"/>
      <c r="I23" s="82"/>
      <c r="J23" s="82"/>
      <c r="K23" s="24"/>
      <c r="L23" s="3"/>
    </row>
    <row r="24" spans="1:12" ht="24.95" customHeight="1" x14ac:dyDescent="0.25">
      <c r="A24" s="14"/>
      <c r="B24" s="93"/>
      <c r="C24" s="94"/>
      <c r="D24" s="12"/>
      <c r="E24" s="93"/>
      <c r="F24" s="82"/>
      <c r="G24" s="82"/>
      <c r="H24" s="94"/>
      <c r="I24" s="82"/>
      <c r="J24" s="82"/>
      <c r="K24" s="23"/>
    </row>
    <row r="25" spans="1:12" ht="24.95" customHeight="1" x14ac:dyDescent="0.25">
      <c r="A25" s="15"/>
      <c r="B25" s="93"/>
      <c r="C25" s="94"/>
      <c r="D25" s="13"/>
      <c r="E25" s="88"/>
      <c r="F25" s="72"/>
      <c r="G25" s="72"/>
      <c r="H25" s="89"/>
      <c r="I25" s="82"/>
      <c r="J25" s="82"/>
      <c r="K25" s="23"/>
      <c r="L25" s="3"/>
    </row>
    <row r="26" spans="1:12" ht="24.95" customHeight="1" x14ac:dyDescent="0.25">
      <c r="A26" s="16"/>
      <c r="B26" s="93"/>
      <c r="C26" s="94"/>
      <c r="D26" s="12"/>
      <c r="E26" s="93"/>
      <c r="F26" s="82"/>
      <c r="G26" s="82"/>
      <c r="H26" s="94"/>
      <c r="I26" s="82"/>
      <c r="J26" s="82"/>
      <c r="K26" s="23"/>
    </row>
    <row r="27" spans="1:12" ht="24.95" customHeight="1" x14ac:dyDescent="0.25">
      <c r="A27" s="14"/>
      <c r="B27" s="88"/>
      <c r="C27" s="89"/>
      <c r="D27" s="12"/>
      <c r="E27" s="95"/>
      <c r="F27" s="51"/>
      <c r="G27" s="51"/>
      <c r="H27" s="96"/>
      <c r="I27" s="82"/>
      <c r="J27" s="82"/>
      <c r="K27" s="23"/>
    </row>
    <row r="28" spans="1:12" ht="24.95" customHeight="1" x14ac:dyDescent="0.25">
      <c r="A28" s="14"/>
      <c r="B28" s="88"/>
      <c r="C28" s="89"/>
      <c r="D28" s="11"/>
      <c r="E28" s="88"/>
      <c r="F28" s="72"/>
      <c r="G28" s="72"/>
      <c r="H28" s="89"/>
      <c r="I28" s="82"/>
      <c r="J28" s="82"/>
      <c r="K28" s="23"/>
    </row>
    <row r="29" spans="1:12" ht="24.95" customHeight="1" thickBot="1" x14ac:dyDescent="0.3">
      <c r="A29" s="18"/>
      <c r="B29" s="84"/>
      <c r="C29" s="86"/>
      <c r="D29" s="20"/>
      <c r="E29" s="84"/>
      <c r="F29" s="85"/>
      <c r="G29" s="85"/>
      <c r="H29" s="86"/>
      <c r="I29" s="83"/>
      <c r="J29" s="83"/>
      <c r="K29" s="25"/>
    </row>
    <row r="30" spans="1:12" s="2" customFormat="1" ht="15.75" customHeight="1" x14ac:dyDescent="0.25">
      <c r="A30" s="77" t="s">
        <v>97</v>
      </c>
      <c r="B30" s="78"/>
      <c r="C30" s="78"/>
      <c r="D30" s="78"/>
      <c r="E30" s="78"/>
      <c r="F30" s="78"/>
      <c r="G30" s="78"/>
      <c r="H30" s="78"/>
      <c r="I30" s="78"/>
      <c r="J30" s="78"/>
      <c r="K30" s="79"/>
    </row>
    <row r="31" spans="1:12" x14ac:dyDescent="0.25">
      <c r="A31" s="3"/>
      <c r="J31" s="3"/>
      <c r="K31" s="3"/>
    </row>
  </sheetData>
  <mergeCells count="66">
    <mergeCell ref="B14:C14"/>
    <mergeCell ref="C9:D9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I15:J15"/>
    <mergeCell ref="I16:J16"/>
    <mergeCell ref="I17:J17"/>
    <mergeCell ref="I18:J18"/>
    <mergeCell ref="I19:J19"/>
    <mergeCell ref="A30:K30"/>
    <mergeCell ref="I13:J14"/>
    <mergeCell ref="K13:K14"/>
    <mergeCell ref="E13:H14"/>
    <mergeCell ref="B13:D13"/>
    <mergeCell ref="A13:A1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D8:K8"/>
    <mergeCell ref="A1:K7"/>
    <mergeCell ref="E10:E11"/>
    <mergeCell ref="G10:G11"/>
    <mergeCell ref="H11:J11"/>
    <mergeCell ref="H10:J10"/>
    <mergeCell ref="D10:D11"/>
    <mergeCell ref="A8:C8"/>
    <mergeCell ref="A9:B9"/>
    <mergeCell ref="A11:B11"/>
    <mergeCell ref="F9:G9"/>
    <mergeCell ref="C10:C11"/>
    <mergeCell ref="F10:F11"/>
  </mergeCells>
  <conditionalFormatting sqref="F9:G9">
    <cfRule type="cellIs" dxfId="4" priority="5" operator="greaterThan">
      <formula>2500</formula>
    </cfRule>
  </conditionalFormatting>
  <conditionalFormatting sqref="N11">
    <cfRule type="cellIs" dxfId="3" priority="4" operator="greaterThan">
      <formula>5</formula>
    </cfRule>
  </conditionalFormatting>
  <conditionalFormatting sqref="F10:F11">
    <cfRule type="cellIs" dxfId="2" priority="3" operator="greaterThan">
      <formula>5</formula>
    </cfRule>
    <cfRule type="cellIs" dxfId="1" priority="2" operator="greaterThan">
      <formula>50</formula>
    </cfRule>
    <cfRule type="cellIs" dxfId="0" priority="1" operator="greaterThan">
      <formula>500</formula>
    </cfRule>
  </conditionalFormatting>
  <pageMargins left="0.45" right="0.45" top="0.5" bottom="0.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pane xSplit="1" topLeftCell="B1" activePane="topRight" state="frozen"/>
      <selection pane="topRight" activeCell="F13" sqref="F13"/>
    </sheetView>
  </sheetViews>
  <sheetFormatPr defaultRowHeight="15" x14ac:dyDescent="0.25"/>
  <cols>
    <col min="1" max="1" width="16.5703125" style="1" customWidth="1"/>
    <col min="2" max="2" width="22.42578125" style="1" customWidth="1"/>
    <col min="3" max="7" width="12.7109375" style="1" customWidth="1"/>
    <col min="8" max="16384" width="9.140625" style="1"/>
  </cols>
  <sheetData>
    <row r="1" spans="1:7" ht="30" customHeight="1" x14ac:dyDescent="0.25">
      <c r="A1" s="99" t="s">
        <v>109</v>
      </c>
      <c r="B1" s="101" t="s">
        <v>110</v>
      </c>
      <c r="C1" s="99" t="s">
        <v>0</v>
      </c>
      <c r="D1" s="30" t="s">
        <v>111</v>
      </c>
      <c r="E1" s="30" t="s">
        <v>112</v>
      </c>
      <c r="F1" s="30" t="s">
        <v>113</v>
      </c>
      <c r="G1" s="31" t="s">
        <v>114</v>
      </c>
    </row>
    <row r="2" spans="1:7" ht="18.75" thickBot="1" x14ac:dyDescent="0.3">
      <c r="A2" s="100"/>
      <c r="B2" s="102"/>
      <c r="C2" s="100"/>
      <c r="D2" s="32" t="s">
        <v>108</v>
      </c>
      <c r="E2" s="32" t="s">
        <v>108</v>
      </c>
      <c r="F2" s="32" t="s">
        <v>108</v>
      </c>
      <c r="G2" s="33" t="s">
        <v>108</v>
      </c>
    </row>
    <row r="3" spans="1:7" ht="15.75" x14ac:dyDescent="0.25">
      <c r="A3" s="34">
        <v>23</v>
      </c>
      <c r="B3" s="35"/>
      <c r="C3" s="36">
        <v>14800</v>
      </c>
      <c r="D3" s="35" t="s">
        <v>1</v>
      </c>
      <c r="E3" s="35" t="s">
        <v>2</v>
      </c>
      <c r="F3" s="35">
        <v>3.37</v>
      </c>
      <c r="G3" s="37">
        <v>33.78</v>
      </c>
    </row>
    <row r="4" spans="1:7" ht="15.75" x14ac:dyDescent="0.25">
      <c r="A4" s="38">
        <v>32</v>
      </c>
      <c r="B4" s="39"/>
      <c r="C4" s="40">
        <v>675</v>
      </c>
      <c r="D4" s="39">
        <v>7.41</v>
      </c>
      <c r="E4" s="39">
        <v>14.82</v>
      </c>
      <c r="F4" s="39">
        <v>74.069999999999993</v>
      </c>
      <c r="G4" s="41">
        <v>740.74</v>
      </c>
    </row>
    <row r="5" spans="1:7" ht="15.75" x14ac:dyDescent="0.25">
      <c r="A5" s="38" t="s">
        <v>3</v>
      </c>
      <c r="B5" s="39"/>
      <c r="C5" s="40">
        <v>1430</v>
      </c>
      <c r="D5" s="39">
        <v>3.5</v>
      </c>
      <c r="E5" s="39">
        <v>7</v>
      </c>
      <c r="F5" s="39">
        <v>34.97</v>
      </c>
      <c r="G5" s="41">
        <v>349.65</v>
      </c>
    </row>
    <row r="6" spans="1:7" ht="15.75" x14ac:dyDescent="0.25">
      <c r="A6" s="38">
        <v>125</v>
      </c>
      <c r="B6" s="39"/>
      <c r="C6" s="40">
        <v>3500</v>
      </c>
      <c r="D6" s="39" t="s">
        <v>4</v>
      </c>
      <c r="E6" s="39" t="s">
        <v>5</v>
      </c>
      <c r="F6" s="39">
        <v>14.28</v>
      </c>
      <c r="G6" s="41">
        <v>142.86000000000001</v>
      </c>
    </row>
    <row r="7" spans="1:7" ht="15.75" x14ac:dyDescent="0.25">
      <c r="A7" s="38" t="s">
        <v>6</v>
      </c>
      <c r="B7" s="39"/>
      <c r="C7" s="40">
        <v>1030</v>
      </c>
      <c r="D7" s="39">
        <v>4.8499999999999996</v>
      </c>
      <c r="E7" s="39">
        <v>9.7100000000000009</v>
      </c>
      <c r="F7" s="39">
        <v>48.54</v>
      </c>
      <c r="G7" s="41">
        <v>485.44</v>
      </c>
    </row>
    <row r="8" spans="1:7" ht="15.75" x14ac:dyDescent="0.25">
      <c r="A8" s="38" t="s">
        <v>7</v>
      </c>
      <c r="B8" s="39"/>
      <c r="C8" s="40">
        <v>3922</v>
      </c>
      <c r="D8" s="39" t="s">
        <v>8</v>
      </c>
      <c r="E8" s="39" t="s">
        <v>9</v>
      </c>
      <c r="F8" s="39">
        <v>12.75</v>
      </c>
      <c r="G8" s="41">
        <v>127.49</v>
      </c>
    </row>
    <row r="9" spans="1:7" ht="15.75" x14ac:dyDescent="0.25">
      <c r="A9" s="38" t="s">
        <v>10</v>
      </c>
      <c r="B9" s="39"/>
      <c r="C9" s="40">
        <v>2107</v>
      </c>
      <c r="D9" s="39" t="s">
        <v>11</v>
      </c>
      <c r="E9" s="39" t="s">
        <v>12</v>
      </c>
      <c r="F9" s="39">
        <v>23.73</v>
      </c>
      <c r="G9" s="41">
        <v>237.3</v>
      </c>
    </row>
    <row r="10" spans="1:7" ht="15.75" x14ac:dyDescent="0.25">
      <c r="A10" s="38" t="s">
        <v>13</v>
      </c>
      <c r="B10" s="39"/>
      <c r="C10" s="40">
        <v>1774</v>
      </c>
      <c r="D10" s="39" t="s">
        <v>14</v>
      </c>
      <c r="E10" s="39" t="s">
        <v>15</v>
      </c>
      <c r="F10" s="39">
        <v>28.18</v>
      </c>
      <c r="G10" s="41">
        <v>281.85000000000002</v>
      </c>
    </row>
    <row r="11" spans="1:7" ht="15.75" x14ac:dyDescent="0.25">
      <c r="A11" s="38" t="s">
        <v>16</v>
      </c>
      <c r="B11" s="39"/>
      <c r="C11" s="40">
        <v>1627</v>
      </c>
      <c r="D11" s="39">
        <v>3.07</v>
      </c>
      <c r="E11" s="39">
        <v>6.14</v>
      </c>
      <c r="F11" s="39">
        <v>30.73</v>
      </c>
      <c r="G11" s="41">
        <v>307.31</v>
      </c>
    </row>
    <row r="12" spans="1:7" ht="15.75" x14ac:dyDescent="0.25">
      <c r="A12" s="38" t="s">
        <v>17</v>
      </c>
      <c r="B12" s="39" t="s">
        <v>82</v>
      </c>
      <c r="C12" s="40">
        <v>1825</v>
      </c>
      <c r="D12" s="39" t="s">
        <v>18</v>
      </c>
      <c r="E12" s="39" t="s">
        <v>19</v>
      </c>
      <c r="F12" s="39">
        <v>27.4</v>
      </c>
      <c r="G12" s="41">
        <v>273.97000000000003</v>
      </c>
    </row>
    <row r="13" spans="1:7" ht="15.75" x14ac:dyDescent="0.25">
      <c r="A13" s="38" t="s">
        <v>20</v>
      </c>
      <c r="B13" s="39"/>
      <c r="C13" s="40">
        <v>2088</v>
      </c>
      <c r="D13" s="39" t="s">
        <v>21</v>
      </c>
      <c r="E13" s="39" t="s">
        <v>22</v>
      </c>
      <c r="F13" s="39">
        <v>23.95</v>
      </c>
      <c r="G13" s="41">
        <v>239.46</v>
      </c>
    </row>
    <row r="14" spans="1:7" ht="15.75" x14ac:dyDescent="0.25">
      <c r="A14" s="38" t="s">
        <v>23</v>
      </c>
      <c r="B14" s="39" t="s">
        <v>24</v>
      </c>
      <c r="C14" s="40">
        <v>2346</v>
      </c>
      <c r="D14" s="39" t="s">
        <v>25</v>
      </c>
      <c r="E14" s="39" t="s">
        <v>26</v>
      </c>
      <c r="F14" s="39">
        <v>21.31</v>
      </c>
      <c r="G14" s="41">
        <v>213.13</v>
      </c>
    </row>
    <row r="15" spans="1:7" ht="15.75" x14ac:dyDescent="0.25">
      <c r="A15" s="38" t="s">
        <v>27</v>
      </c>
      <c r="B15" s="39" t="s">
        <v>28</v>
      </c>
      <c r="C15" s="40">
        <v>3143</v>
      </c>
      <c r="D15" s="39" t="s">
        <v>29</v>
      </c>
      <c r="E15" s="39" t="s">
        <v>30</v>
      </c>
      <c r="F15" s="39">
        <v>15.91</v>
      </c>
      <c r="G15" s="41">
        <v>159.08000000000001</v>
      </c>
    </row>
    <row r="16" spans="1:7" ht="15.75" x14ac:dyDescent="0.25">
      <c r="A16" s="38" t="s">
        <v>31</v>
      </c>
      <c r="B16" s="39" t="s">
        <v>32</v>
      </c>
      <c r="C16" s="40">
        <v>2729</v>
      </c>
      <c r="D16" s="39" t="s">
        <v>33</v>
      </c>
      <c r="E16" s="39" t="s">
        <v>34</v>
      </c>
      <c r="F16" s="39">
        <v>18.32</v>
      </c>
      <c r="G16" s="41">
        <v>183.22</v>
      </c>
    </row>
    <row r="17" spans="1:7" ht="15.75" x14ac:dyDescent="0.25">
      <c r="A17" s="38" t="s">
        <v>35</v>
      </c>
      <c r="B17" s="39" t="s">
        <v>83</v>
      </c>
      <c r="C17" s="40">
        <v>2280</v>
      </c>
      <c r="D17" s="39" t="s">
        <v>36</v>
      </c>
      <c r="E17" s="39" t="s">
        <v>37</v>
      </c>
      <c r="F17" s="39">
        <v>21.93</v>
      </c>
      <c r="G17" s="41">
        <v>219.3</v>
      </c>
    </row>
    <row r="18" spans="1:7" ht="15.75" x14ac:dyDescent="0.25">
      <c r="A18" s="38" t="s">
        <v>38</v>
      </c>
      <c r="B18" s="39" t="s">
        <v>39</v>
      </c>
      <c r="C18" s="40">
        <v>2440</v>
      </c>
      <c r="D18" s="39" t="s">
        <v>40</v>
      </c>
      <c r="E18" s="39" t="s">
        <v>41</v>
      </c>
      <c r="F18" s="39">
        <v>20.49</v>
      </c>
      <c r="G18" s="41">
        <v>204.92</v>
      </c>
    </row>
    <row r="19" spans="1:7" ht="15.75" x14ac:dyDescent="0.25">
      <c r="A19" s="38" t="s">
        <v>42</v>
      </c>
      <c r="B19" s="39" t="s">
        <v>43</v>
      </c>
      <c r="C19" s="40">
        <v>1508</v>
      </c>
      <c r="D19" s="39">
        <v>3.32</v>
      </c>
      <c r="E19" s="39">
        <v>6.64</v>
      </c>
      <c r="F19" s="39">
        <v>33.159999999999997</v>
      </c>
      <c r="G19" s="41">
        <v>331.56</v>
      </c>
    </row>
    <row r="20" spans="1:7" ht="15.75" x14ac:dyDescent="0.25">
      <c r="A20" s="38" t="s">
        <v>44</v>
      </c>
      <c r="B20" s="39" t="s">
        <v>45</v>
      </c>
      <c r="C20" s="40">
        <v>2138</v>
      </c>
      <c r="D20" s="39" t="s">
        <v>46</v>
      </c>
      <c r="E20" s="39" t="s">
        <v>47</v>
      </c>
      <c r="F20" s="39">
        <v>23.39</v>
      </c>
      <c r="G20" s="41">
        <v>233.86</v>
      </c>
    </row>
    <row r="21" spans="1:7" ht="15.75" x14ac:dyDescent="0.25">
      <c r="A21" s="38" t="s">
        <v>48</v>
      </c>
      <c r="B21" s="39" t="s">
        <v>49</v>
      </c>
      <c r="C21" s="40">
        <v>3607</v>
      </c>
      <c r="D21" s="39" t="s">
        <v>50</v>
      </c>
      <c r="E21" s="39" t="s">
        <v>51</v>
      </c>
      <c r="F21" s="39">
        <v>13.86</v>
      </c>
      <c r="G21" s="41">
        <v>138.62</v>
      </c>
    </row>
    <row r="22" spans="1:7" ht="15.75" x14ac:dyDescent="0.25">
      <c r="A22" s="38" t="s">
        <v>52</v>
      </c>
      <c r="B22" s="39" t="s">
        <v>53</v>
      </c>
      <c r="C22" s="40">
        <v>3245</v>
      </c>
      <c r="D22" s="39" t="s">
        <v>54</v>
      </c>
      <c r="E22" s="39" t="s">
        <v>55</v>
      </c>
      <c r="F22" s="39">
        <v>15.41</v>
      </c>
      <c r="G22" s="41">
        <v>154.08000000000001</v>
      </c>
    </row>
    <row r="23" spans="1:7" ht="15.75" x14ac:dyDescent="0.25">
      <c r="A23" s="38" t="s">
        <v>56</v>
      </c>
      <c r="B23" s="39" t="s">
        <v>57</v>
      </c>
      <c r="C23" s="40">
        <v>1805</v>
      </c>
      <c r="D23" s="39" t="s">
        <v>58</v>
      </c>
      <c r="E23" s="39" t="s">
        <v>59</v>
      </c>
      <c r="F23" s="39">
        <v>27.7</v>
      </c>
      <c r="G23" s="41">
        <v>277.01</v>
      </c>
    </row>
    <row r="24" spans="1:7" ht="15.75" x14ac:dyDescent="0.25">
      <c r="A24" s="38" t="s">
        <v>60</v>
      </c>
      <c r="B24" s="39" t="s">
        <v>61</v>
      </c>
      <c r="C24" s="40">
        <v>2265</v>
      </c>
      <c r="D24" s="39" t="s">
        <v>62</v>
      </c>
      <c r="E24" s="39" t="s">
        <v>63</v>
      </c>
      <c r="F24" s="39">
        <v>22.07</v>
      </c>
      <c r="G24" s="41">
        <v>220.75</v>
      </c>
    </row>
    <row r="25" spans="1:7" ht="15.75" x14ac:dyDescent="0.25">
      <c r="A25" s="38" t="s">
        <v>64</v>
      </c>
      <c r="B25" s="39" t="s">
        <v>65</v>
      </c>
      <c r="C25" s="40">
        <v>1888</v>
      </c>
      <c r="D25" s="39" t="s">
        <v>66</v>
      </c>
      <c r="E25" s="39" t="s">
        <v>67</v>
      </c>
      <c r="F25" s="39">
        <v>26.48</v>
      </c>
      <c r="G25" s="41">
        <v>264.83</v>
      </c>
    </row>
    <row r="26" spans="1:7" ht="15.75" x14ac:dyDescent="0.25">
      <c r="A26" s="38" t="s">
        <v>68</v>
      </c>
      <c r="B26" s="39"/>
      <c r="C26" s="40">
        <v>1397</v>
      </c>
      <c r="D26" s="39">
        <v>3.58</v>
      </c>
      <c r="E26" s="39">
        <v>7.16</v>
      </c>
      <c r="F26" s="39">
        <v>35.79</v>
      </c>
      <c r="G26" s="41">
        <v>357.91</v>
      </c>
    </row>
    <row r="27" spans="1:7" ht="15.75" x14ac:dyDescent="0.25">
      <c r="A27" s="38">
        <v>507</v>
      </c>
      <c r="B27" s="39"/>
      <c r="C27" s="40">
        <v>3985</v>
      </c>
      <c r="D27" s="39" t="s">
        <v>69</v>
      </c>
      <c r="E27" s="39" t="s">
        <v>70</v>
      </c>
      <c r="F27" s="39">
        <v>12.55</v>
      </c>
      <c r="G27" s="41">
        <v>125.47</v>
      </c>
    </row>
    <row r="28" spans="1:7" ht="15.75" x14ac:dyDescent="0.25">
      <c r="A28" s="38" t="s">
        <v>71</v>
      </c>
      <c r="B28" s="39"/>
      <c r="C28" s="40">
        <v>13214</v>
      </c>
      <c r="D28" s="39" t="s">
        <v>72</v>
      </c>
      <c r="E28" s="39" t="s">
        <v>73</v>
      </c>
      <c r="F28" s="39">
        <v>3.78</v>
      </c>
      <c r="G28" s="41">
        <v>37.83</v>
      </c>
    </row>
    <row r="29" spans="1:7" ht="15.75" x14ac:dyDescent="0.25">
      <c r="A29" s="38" t="s">
        <v>74</v>
      </c>
      <c r="B29" s="39" t="s">
        <v>75</v>
      </c>
      <c r="C29" s="40">
        <v>13396</v>
      </c>
      <c r="D29" s="39" t="s">
        <v>76</v>
      </c>
      <c r="E29" s="39" t="s">
        <v>77</v>
      </c>
      <c r="F29" s="39">
        <v>3.73</v>
      </c>
      <c r="G29" s="41">
        <v>37.32</v>
      </c>
    </row>
    <row r="30" spans="1:7" ht="16.5" thickBot="1" x14ac:dyDescent="0.3">
      <c r="A30" s="42" t="s">
        <v>78</v>
      </c>
      <c r="B30" s="43" t="s">
        <v>79</v>
      </c>
      <c r="C30" s="44">
        <v>3805</v>
      </c>
      <c r="D30" s="43" t="s">
        <v>80</v>
      </c>
      <c r="E30" s="43" t="s">
        <v>81</v>
      </c>
      <c r="F30" s="43">
        <v>13.14</v>
      </c>
      <c r="G30" s="45">
        <v>131.41</v>
      </c>
    </row>
    <row r="31" spans="1:7" x14ac:dyDescent="0.25">
      <c r="B31" s="47" t="s">
        <v>115</v>
      </c>
      <c r="C31" s="46"/>
      <c r="D31" s="46"/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Legal info</vt:lpstr>
      <vt:lpstr>Logbook</vt:lpstr>
      <vt:lpstr>GWPs</vt:lpstr>
      <vt:lpstr>GWPs!_ftnref1</vt:lpstr>
      <vt:lpstr>GWP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Vicky Johnston</cp:lastModifiedBy>
  <cp:lastPrinted>2016-08-29T12:30:41Z</cp:lastPrinted>
  <dcterms:created xsi:type="dcterms:W3CDTF">2015-10-19T18:22:19Z</dcterms:created>
  <dcterms:modified xsi:type="dcterms:W3CDTF">2016-12-15T11:29:55Z</dcterms:modified>
</cp:coreProperties>
</file>